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calcola" sheetId="1" r:id="rId1"/>
  </sheets>
  <definedNames>
    <definedName name="_xlnm.Print_Area" localSheetId="0">calcola!$A$1:$D$33</definedName>
  </definedNames>
  <calcPr calcId="145621"/>
</workbook>
</file>

<file path=xl/calcChain.xml><?xml version="1.0" encoding="utf-8"?>
<calcChain xmlns="http://schemas.openxmlformats.org/spreadsheetml/2006/main">
  <c r="A33" i="1" l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14" i="1"/>
  <c r="D33" i="1" l="1"/>
  <c r="C33" i="1"/>
  <c r="C16" i="1" l="1"/>
  <c r="D16" i="1" s="1"/>
  <c r="C17" i="1"/>
  <c r="D17" i="1" s="1"/>
  <c r="C18" i="1"/>
  <c r="D18" i="1" s="1"/>
  <c r="C19" i="1"/>
  <c r="D19" i="1" s="1"/>
  <c r="C20" i="1"/>
  <c r="D20" i="1" s="1"/>
  <c r="C15" i="1"/>
  <c r="D15" i="1" s="1"/>
  <c r="A22" i="1"/>
  <c r="C22" i="1" l="1"/>
  <c r="D22" i="1"/>
  <c r="A11" i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3" i="1" l="1"/>
  <c r="D3" i="1" s="1"/>
  <c r="D11" i="1" s="1"/>
  <c r="C11" i="1" l="1"/>
</calcChain>
</file>

<file path=xl/comments1.xml><?xml version="1.0" encoding="utf-8"?>
<comments xmlns="http://schemas.openxmlformats.org/spreadsheetml/2006/main">
  <authors>
    <author>dsga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</commentList>
</comments>
</file>

<file path=xl/sharedStrings.xml><?xml version="1.0" encoding="utf-8"?>
<sst xmlns="http://schemas.openxmlformats.org/spreadsheetml/2006/main" count="14" uniqueCount="14">
  <si>
    <t>Importo</t>
  </si>
  <si>
    <t>Totale</t>
  </si>
  <si>
    <t xml:space="preserve">aliquota </t>
  </si>
  <si>
    <t>aliquota</t>
  </si>
  <si>
    <t>al netto dell'IVA-IRPEF-ALTRO</t>
  </si>
  <si>
    <t>IVA-IRPEF-ALTRO</t>
  </si>
  <si>
    <t>Scorporo IVA-IRPEF-ALTRO</t>
  </si>
  <si>
    <t>Per conoscere l'IVA-IRPEF-ALTRO di un importo</t>
  </si>
  <si>
    <t>IVA-IRPEF-ALTRO inclusa</t>
  </si>
  <si>
    <t>Procedura a ribasso MEPA</t>
  </si>
  <si>
    <t>Importo base d'asta</t>
  </si>
  <si>
    <t>ribasso</t>
  </si>
  <si>
    <t>Importo ribassato</t>
  </si>
  <si>
    <t>Importo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</si>
</sst>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Vijaya"/>
      <family val="2"/>
    </font>
    <font>
      <sz val="9"/>
      <color indexed="81"/>
      <name val="Tahoma"/>
      <family val="2"/>
    </font>
    <font>
      <sz val="14"/>
      <color theme="1"/>
      <name val="Vijaya"/>
    </font>
    <font>
      <b/>
      <sz val="14"/>
      <color theme="1"/>
      <name val="Vijaya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3" fillId="0" borderId="0" xfId="0" applyFont="1"/>
    <xf numFmtId="44" fontId="3" fillId="0" borderId="1" xfId="1" applyFont="1" applyFill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/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Border="1"/>
    <xf numFmtId="44" fontId="3" fillId="0" borderId="2" xfId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showGridLines="0" tabSelected="1" workbookViewId="0">
      <selection activeCell="A3" sqref="A3"/>
    </sheetView>
  </sheetViews>
  <sheetFormatPr defaultColWidth="9.140625" defaultRowHeight="18"/>
  <cols>
    <col min="1" max="1" width="41.42578125" style="5" customWidth="1"/>
    <col min="2" max="2" width="17.28515625" style="5" customWidth="1"/>
    <col min="3" max="3" width="41" style="6" customWidth="1"/>
    <col min="4" max="4" width="36.42578125" style="1" customWidth="1"/>
    <col min="5" max="16384" width="9.140625" style="1"/>
  </cols>
  <sheetData>
    <row r="1" spans="1:4">
      <c r="A1" s="18" t="s">
        <v>6</v>
      </c>
      <c r="B1" s="18"/>
      <c r="C1" s="18"/>
      <c r="D1" s="18"/>
    </row>
    <row r="2" spans="1:4">
      <c r="A2" s="13" t="s">
        <v>8</v>
      </c>
      <c r="B2" s="13" t="s">
        <v>2</v>
      </c>
      <c r="C2" s="13" t="s">
        <v>4</v>
      </c>
      <c r="D2" s="13" t="s">
        <v>5</v>
      </c>
    </row>
    <row r="3" spans="1:4">
      <c r="A3" s="2">
        <v>100</v>
      </c>
      <c r="B3" s="16">
        <v>0.22</v>
      </c>
      <c r="C3" s="3">
        <f>A3/(1+B3)</f>
        <v>81.967213114754102</v>
      </c>
      <c r="D3" s="4">
        <f>C3*B3</f>
        <v>18.032786885245901</v>
      </c>
    </row>
    <row r="4" spans="1:4">
      <c r="A4" s="2">
        <v>100</v>
      </c>
      <c r="B4" s="16">
        <v>8.5000000000000006E-2</v>
      </c>
      <c r="C4" s="3">
        <f t="shared" ref="C4:C9" si="0">A4/(1+B4)</f>
        <v>92.16589861751153</v>
      </c>
      <c r="D4" s="4">
        <f t="shared" ref="D4:D9" si="1">C4*B4</f>
        <v>7.8341013824884804</v>
      </c>
    </row>
    <row r="5" spans="1:4">
      <c r="A5" s="2">
        <v>0</v>
      </c>
      <c r="B5" s="16">
        <v>0</v>
      </c>
      <c r="C5" s="3">
        <f t="shared" si="0"/>
        <v>0</v>
      </c>
      <c r="D5" s="4">
        <f t="shared" si="1"/>
        <v>0</v>
      </c>
    </row>
    <row r="6" spans="1:4">
      <c r="A6" s="2">
        <v>0</v>
      </c>
      <c r="B6" s="16">
        <v>0</v>
      </c>
      <c r="C6" s="3">
        <f t="shared" si="0"/>
        <v>0</v>
      </c>
      <c r="D6" s="4">
        <f t="shared" si="1"/>
        <v>0</v>
      </c>
    </row>
    <row r="7" spans="1:4">
      <c r="A7" s="2">
        <v>0</v>
      </c>
      <c r="B7" s="16">
        <v>0</v>
      </c>
      <c r="C7" s="3">
        <f t="shared" si="0"/>
        <v>0</v>
      </c>
      <c r="D7" s="4">
        <f t="shared" si="1"/>
        <v>0</v>
      </c>
    </row>
    <row r="8" spans="1:4">
      <c r="A8" s="2">
        <v>0</v>
      </c>
      <c r="B8" s="16">
        <v>0</v>
      </c>
      <c r="C8" s="3">
        <f t="shared" si="0"/>
        <v>0</v>
      </c>
      <c r="D8" s="4">
        <f t="shared" si="1"/>
        <v>0</v>
      </c>
    </row>
    <row r="9" spans="1:4">
      <c r="A9" s="2">
        <v>0</v>
      </c>
      <c r="B9" s="16">
        <v>0</v>
      </c>
      <c r="C9" s="3">
        <f t="shared" si="0"/>
        <v>0</v>
      </c>
      <c r="D9" s="4">
        <f t="shared" si="1"/>
        <v>0</v>
      </c>
    </row>
    <row r="10" spans="1:4" ht="9" customHeight="1" thickBot="1">
      <c r="A10" s="7"/>
      <c r="B10" s="15"/>
      <c r="C10" s="8"/>
      <c r="D10" s="9"/>
    </row>
    <row r="11" spans="1:4" ht="18.75" thickBot="1">
      <c r="A11" s="10">
        <f>SUM(A3:A9)</f>
        <v>200</v>
      </c>
      <c r="B11" s="11"/>
      <c r="C11" s="11">
        <f t="shared" ref="C11:D11" si="2">SUM(C3:C9)</f>
        <v>174.13311173226563</v>
      </c>
      <c r="D11" s="12">
        <f t="shared" si="2"/>
        <v>25.866888267734382</v>
      </c>
    </row>
    <row r="13" spans="1:4">
      <c r="A13" s="18" t="s">
        <v>7</v>
      </c>
      <c r="B13" s="18"/>
      <c r="C13" s="18"/>
      <c r="D13" s="18"/>
    </row>
    <row r="14" spans="1:4">
      <c r="A14" s="14" t="s">
        <v>0</v>
      </c>
      <c r="B14" s="14" t="s">
        <v>3</v>
      </c>
      <c r="C14" s="14" t="str">
        <f>D2</f>
        <v>IVA-IRPEF-ALTRO</v>
      </c>
      <c r="D14" s="14" t="s">
        <v>1</v>
      </c>
    </row>
    <row r="15" spans="1:4">
      <c r="A15" s="2">
        <v>100</v>
      </c>
      <c r="B15" s="16">
        <v>0.22</v>
      </c>
      <c r="C15" s="3">
        <f>A15*B15</f>
        <v>22</v>
      </c>
      <c r="D15" s="4">
        <f>A15+C15</f>
        <v>122</v>
      </c>
    </row>
    <row r="16" spans="1:4">
      <c r="A16" s="2">
        <v>100</v>
      </c>
      <c r="B16" s="16">
        <v>8.5000000000000006E-2</v>
      </c>
      <c r="C16" s="3">
        <f t="shared" ref="C16:C20" si="3">A16*B16</f>
        <v>8.5</v>
      </c>
      <c r="D16" s="4">
        <f t="shared" ref="D16:D20" si="4">A16+C16</f>
        <v>108.5</v>
      </c>
    </row>
    <row r="17" spans="1:4">
      <c r="A17" s="2">
        <v>0</v>
      </c>
      <c r="B17" s="16">
        <v>0</v>
      </c>
      <c r="C17" s="3">
        <f t="shared" si="3"/>
        <v>0</v>
      </c>
      <c r="D17" s="4">
        <f t="shared" si="4"/>
        <v>0</v>
      </c>
    </row>
    <row r="18" spans="1:4">
      <c r="A18" s="2">
        <v>0</v>
      </c>
      <c r="B18" s="16">
        <v>0</v>
      </c>
      <c r="C18" s="3">
        <f t="shared" si="3"/>
        <v>0</v>
      </c>
      <c r="D18" s="4">
        <f t="shared" si="4"/>
        <v>0</v>
      </c>
    </row>
    <row r="19" spans="1:4">
      <c r="A19" s="2">
        <v>0</v>
      </c>
      <c r="B19" s="16">
        <v>0</v>
      </c>
      <c r="C19" s="3">
        <f t="shared" si="3"/>
        <v>0</v>
      </c>
      <c r="D19" s="4">
        <f t="shared" si="4"/>
        <v>0</v>
      </c>
    </row>
    <row r="20" spans="1:4">
      <c r="A20" s="2">
        <v>0</v>
      </c>
      <c r="B20" s="16">
        <v>0</v>
      </c>
      <c r="C20" s="3">
        <f t="shared" si="3"/>
        <v>0</v>
      </c>
      <c r="D20" s="4">
        <f t="shared" si="4"/>
        <v>0</v>
      </c>
    </row>
    <row r="21" spans="1:4" ht="6" customHeight="1" thickBot="1">
      <c r="A21" s="7"/>
      <c r="B21" s="15"/>
      <c r="C21" s="8"/>
      <c r="D21" s="9"/>
    </row>
    <row r="22" spans="1:4" ht="18.75" thickBot="1">
      <c r="A22" s="10">
        <f>SUM(A15:A20)</f>
        <v>200</v>
      </c>
      <c r="B22" s="11"/>
      <c r="C22" s="11">
        <f>SUM(C15:C20)</f>
        <v>30.5</v>
      </c>
      <c r="D22" s="12">
        <f>SUM(D15:D20)</f>
        <v>230.5</v>
      </c>
    </row>
    <row r="24" spans="1:4">
      <c r="A24" s="18" t="s">
        <v>9</v>
      </c>
      <c r="B24" s="18"/>
      <c r="C24" s="18"/>
      <c r="D24" s="18"/>
    </row>
    <row r="25" spans="1:4">
      <c r="A25" s="17" t="s">
        <v>10</v>
      </c>
      <c r="B25" s="17" t="s">
        <v>11</v>
      </c>
      <c r="C25" s="17" t="s">
        <v>12</v>
      </c>
      <c r="D25" s="17" t="s">
        <v>13</v>
      </c>
    </row>
    <row r="26" spans="1:4">
      <c r="A26" s="2">
        <v>100</v>
      </c>
      <c r="B26" s="16">
        <v>0.1</v>
      </c>
      <c r="C26" s="3">
        <f>A26*B26</f>
        <v>10</v>
      </c>
      <c r="D26" s="4">
        <f>A26-C26</f>
        <v>90</v>
      </c>
    </row>
    <row r="27" spans="1:4">
      <c r="A27" s="2">
        <v>100</v>
      </c>
      <c r="B27" s="16">
        <v>0.22</v>
      </c>
      <c r="C27" s="3">
        <f t="shared" ref="C27:C31" si="5">A27*B27</f>
        <v>22</v>
      </c>
      <c r="D27" s="4">
        <f t="shared" ref="D27:D31" si="6">A27-C27</f>
        <v>78</v>
      </c>
    </row>
    <row r="28" spans="1:4">
      <c r="A28" s="2">
        <v>0</v>
      </c>
      <c r="B28" s="16">
        <v>0</v>
      </c>
      <c r="C28" s="3">
        <f t="shared" si="5"/>
        <v>0</v>
      </c>
      <c r="D28" s="4">
        <f t="shared" si="6"/>
        <v>0</v>
      </c>
    </row>
    <row r="29" spans="1:4">
      <c r="A29" s="2">
        <v>0</v>
      </c>
      <c r="B29" s="16">
        <v>0</v>
      </c>
      <c r="C29" s="3">
        <f t="shared" si="5"/>
        <v>0</v>
      </c>
      <c r="D29" s="4">
        <f t="shared" si="6"/>
        <v>0</v>
      </c>
    </row>
    <row r="30" spans="1:4">
      <c r="A30" s="2">
        <v>0</v>
      </c>
      <c r="B30" s="16">
        <v>0</v>
      </c>
      <c r="C30" s="3">
        <f t="shared" si="5"/>
        <v>0</v>
      </c>
      <c r="D30" s="4">
        <f t="shared" si="6"/>
        <v>0</v>
      </c>
    </row>
    <row r="31" spans="1:4">
      <c r="A31" s="2">
        <v>0</v>
      </c>
      <c r="B31" s="16">
        <v>0</v>
      </c>
      <c r="C31" s="3">
        <f t="shared" si="5"/>
        <v>0</v>
      </c>
      <c r="D31" s="4">
        <f t="shared" si="6"/>
        <v>0</v>
      </c>
    </row>
    <row r="32" spans="1:4" ht="8.25" customHeight="1" thickBot="1">
      <c r="A32" s="7"/>
      <c r="B32" s="15"/>
      <c r="C32" s="8"/>
      <c r="D32" s="9"/>
    </row>
    <row r="33" spans="1:4" ht="18.75" thickBot="1">
      <c r="A33" s="10">
        <f>SUM(A26:A31)</f>
        <v>200</v>
      </c>
      <c r="B33" s="11"/>
      <c r="C33" s="11">
        <f t="shared" ref="C33:D33" si="7">SUM(C26:C31)</f>
        <v>32</v>
      </c>
      <c r="D33" s="12">
        <f t="shared" si="7"/>
        <v>168</v>
      </c>
    </row>
  </sheetData>
  <sheetProtection sheet="1" objects="1" scenarios="1"/>
  <mergeCells count="3">
    <mergeCell ref="A1:D1"/>
    <mergeCell ref="A13:D13"/>
    <mergeCell ref="A24:D24"/>
  </mergeCells>
  <pageMargins left="0.25" right="0.25" top="0.31" bottom="0.2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calcola</vt:lpstr>
      <vt:lpstr>calcola!Area_stampa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Diego</cp:lastModifiedBy>
  <cp:lastPrinted>2022-11-22T19:08:55Z</cp:lastPrinted>
  <dcterms:created xsi:type="dcterms:W3CDTF">2015-01-13T17:25:09Z</dcterms:created>
  <dcterms:modified xsi:type="dcterms:W3CDTF">2022-11-22T19:17:34Z</dcterms:modified>
</cp:coreProperties>
</file>