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2120" windowHeight="5535" activeTab="0"/>
  </bookViews>
  <sheets>
    <sheet name="RTS-Noi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dsga</author>
    <author>Utente1</author>
  </authors>
  <commentList>
    <comment ref="F3" authorId="0">
      <text>
        <r>
          <rPr>
            <b/>
            <sz val="9"/>
            <rFont val="Tahoma"/>
            <family val="2"/>
          </rPr>
          <t xml:space="preserve">INSERIRE LA % IRPEF
</t>
        </r>
        <r>
          <rPr>
            <sz val="9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4" authorId="1">
      <text>
        <r>
          <rPr>
            <sz val="9"/>
            <rFont val="Tahoma"/>
            <family val="2"/>
          </rPr>
          <t>importo SENTENZA lordo dipendente</t>
        </r>
      </text>
    </comment>
  </commentList>
</comments>
</file>

<file path=xl/sharedStrings.xml><?xml version="1.0" encoding="utf-8"?>
<sst xmlns="http://schemas.openxmlformats.org/spreadsheetml/2006/main" count="8" uniqueCount="8">
  <si>
    <t>IMPONIBILE</t>
  </si>
  <si>
    <t>NETTO</t>
  </si>
  <si>
    <t>INPDAP 8,80%</t>
  </si>
  <si>
    <t>IRPEF</t>
  </si>
  <si>
    <t>Fondo Credito 0,35%</t>
  </si>
  <si>
    <t>Opera Previdenza 2,5%</t>
  </si>
  <si>
    <t>SENTENZA AL LORDO DIP.</t>
  </si>
  <si>
    <t>COME CALCOLA la RTS/NoiPA L'IMPORTO DELLA SENTENZA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</si>
</sst>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_-[$€-2]\ * #,##0.00_-;\-[$€-2]\ * #,##0.00_-;_-[$€-2]\ * &quot;-&quot;??_-"/>
    <numFmt numFmtId="182" formatCode="0.0"/>
    <numFmt numFmtId="183" formatCode="_-[$€-2]\ * #,##0.00_-;\-[$€-2]\ * #,##0.00_-;_-[$€-2]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0_ ;\-#,##0.00\ "/>
    <numFmt numFmtId="188" formatCode="#,##0.000_ ;\-#,##0.000\ "/>
    <numFmt numFmtId="189" formatCode="#,##0.0_ ;\-#,##0.0\ "/>
    <numFmt numFmtId="190" formatCode="#,##0_ ;\-#,##0\ "/>
    <numFmt numFmtId="191" formatCode="[$€-2]\ #.##000_);[Red]\([$€-2]\ #.##000\)"/>
    <numFmt numFmtId="192" formatCode="_-[$€-410]\ * #,##0.00_-;\-[$€-410]\ * #,##0.00_-;_-[$€-410]\ * &quot;-&quot;??_-;_-@_-"/>
    <numFmt numFmtId="193" formatCode="&quot;€&quot;\ #,##0.00"/>
    <numFmt numFmtId="194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sz val="1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8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8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3" fillId="0" borderId="10" xfId="44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4" fontId="3" fillId="0" borderId="10" xfId="44" applyNumberFormat="1" applyFont="1" applyFill="1" applyBorder="1" applyAlignment="1" applyProtection="1">
      <alignment horizontal="center"/>
      <protection/>
    </xf>
    <xf numFmtId="4" fontId="5" fillId="0" borderId="10" xfId="44" applyNumberFormat="1" applyFont="1" applyBorder="1" applyAlignment="1">
      <alignment horizontal="center"/>
    </xf>
    <xf numFmtId="4" fontId="5" fillId="0" borderId="10" xfId="44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left"/>
      <protection/>
    </xf>
    <xf numFmtId="4" fontId="3" fillId="0" borderId="0" xfId="44" applyNumberFormat="1" applyFont="1" applyFill="1" applyBorder="1" applyAlignment="1" applyProtection="1">
      <alignment/>
      <protection/>
    </xf>
    <xf numFmtId="181" fontId="3" fillId="0" borderId="0" xfId="44" applyFont="1" applyAlignment="1" applyProtection="1">
      <alignment/>
      <protection/>
    </xf>
    <xf numFmtId="181" fontId="3" fillId="0" borderId="11" xfId="44" applyFont="1" applyBorder="1" applyAlignment="1">
      <alignment horizontal="left"/>
    </xf>
    <xf numFmtId="190" fontId="4" fillId="0" borderId="0" xfId="44" applyNumberFormat="1" applyFont="1" applyFill="1" applyBorder="1" applyAlignment="1" applyProtection="1">
      <alignment/>
      <protection/>
    </xf>
    <xf numFmtId="187" fontId="4" fillId="0" borderId="0" xfId="44" applyNumberFormat="1" applyFont="1" applyAlignment="1" applyProtection="1">
      <alignment/>
      <protection/>
    </xf>
    <xf numFmtId="4" fontId="3" fillId="0" borderId="12" xfId="44" applyNumberFormat="1" applyFont="1" applyFill="1" applyBorder="1" applyAlignment="1" applyProtection="1">
      <alignment horizontal="center"/>
      <protection/>
    </xf>
    <xf numFmtId="181" fontId="3" fillId="0" borderId="13" xfId="44" applyFont="1" applyFill="1" applyBorder="1" applyAlignment="1" applyProtection="1">
      <alignment horizontal="left"/>
      <protection/>
    </xf>
    <xf numFmtId="4" fontId="8" fillId="0" borderId="0" xfId="44" applyNumberFormat="1" applyFont="1" applyFill="1" applyBorder="1" applyAlignment="1" applyProtection="1">
      <alignment/>
      <protection/>
    </xf>
    <xf numFmtId="181" fontId="8" fillId="0" borderId="0" xfId="44" applyFont="1" applyAlignment="1" applyProtection="1">
      <alignment/>
      <protection/>
    </xf>
    <xf numFmtId="4" fontId="8" fillId="0" borderId="14" xfId="44" applyNumberFormat="1" applyFont="1" applyFill="1" applyBorder="1" applyAlignment="1" applyProtection="1">
      <alignment horizontal="center"/>
      <protection/>
    </xf>
    <xf numFmtId="181" fontId="8" fillId="0" borderId="15" xfId="44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10" fontId="3" fillId="0" borderId="17" xfId="0" applyNumberFormat="1" applyFont="1" applyFill="1" applyBorder="1" applyAlignment="1" applyProtection="1">
      <alignment horizontal="center"/>
      <protection locked="0"/>
    </xf>
    <xf numFmtId="181" fontId="8" fillId="0" borderId="0" xfId="44" applyFont="1" applyAlignment="1" applyProtection="1">
      <alignment horizontal="center"/>
      <protection/>
    </xf>
    <xf numFmtId="4" fontId="3" fillId="0" borderId="0" xfId="44" applyNumberFormat="1" applyFont="1" applyFill="1" applyBorder="1" applyAlignment="1" applyProtection="1">
      <alignment horizontal="center"/>
      <protection/>
    </xf>
    <xf numFmtId="181" fontId="9" fillId="0" borderId="17" xfId="44" applyFont="1" applyFill="1" applyBorder="1" applyAlignment="1" applyProtection="1">
      <alignment horizontal="center"/>
      <protection locked="0"/>
    </xf>
    <xf numFmtId="181" fontId="3" fillId="0" borderId="0" xfId="44" applyFont="1" applyAlignment="1" applyProtection="1">
      <alignment horizontal="center"/>
      <protection/>
    </xf>
    <xf numFmtId="4" fontId="4" fillId="0" borderId="0" xfId="44" applyNumberFormat="1" applyFont="1" applyFill="1" applyBorder="1" applyAlignment="1" applyProtection="1">
      <alignment horizontal="center" vertical="center"/>
      <protection/>
    </xf>
    <xf numFmtId="4" fontId="4" fillId="0" borderId="18" xfId="44" applyNumberFormat="1" applyFont="1" applyFill="1" applyBorder="1" applyAlignment="1" applyProtection="1">
      <alignment horizontal="center" vertical="center"/>
      <protection/>
    </xf>
    <xf numFmtId="4" fontId="3" fillId="0" borderId="19" xfId="44" applyNumberFormat="1" applyFont="1" applyFill="1" applyBorder="1" applyAlignment="1" applyProtection="1">
      <alignment horizontal="center"/>
      <protection/>
    </xf>
    <xf numFmtId="4" fontId="3" fillId="0" borderId="11" xfId="44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5.00390625" style="13" customWidth="1"/>
    <col min="2" max="4" width="19.57421875" style="10" customWidth="1"/>
    <col min="5" max="6" width="21.00390625" style="10" customWidth="1"/>
    <col min="7" max="7" width="21.00390625" style="17" customWidth="1"/>
    <col min="8" max="16384" width="9.140625" style="2" customWidth="1"/>
  </cols>
  <sheetData>
    <row r="1" spans="1:7" ht="39.75" customHeight="1" thickBot="1">
      <c r="A1" s="30" t="s">
        <v>7</v>
      </c>
      <c r="B1" s="31"/>
      <c r="C1" s="31"/>
      <c r="D1" s="31"/>
      <c r="E1" s="31"/>
      <c r="F1" s="31"/>
      <c r="G1" s="31"/>
    </row>
    <row r="2" spans="1:7" s="7" customFormat="1" ht="15" customHeight="1" thickBot="1">
      <c r="A2" s="26" t="s">
        <v>6</v>
      </c>
      <c r="B2" s="5" t="s">
        <v>2</v>
      </c>
      <c r="C2" s="6" t="s">
        <v>4</v>
      </c>
      <c r="D2" s="6" t="s">
        <v>5</v>
      </c>
      <c r="E2" s="4" t="s">
        <v>0</v>
      </c>
      <c r="F2" s="14" t="s">
        <v>3</v>
      </c>
      <c r="G2" s="18" t="s">
        <v>1</v>
      </c>
    </row>
    <row r="3" spans="1:7" s="7" customFormat="1" ht="15" customHeight="1" thickBot="1" thickTop="1">
      <c r="A3" s="27"/>
      <c r="F3" s="21">
        <v>0.2492</v>
      </c>
      <c r="G3" s="20"/>
    </row>
    <row r="4" spans="1:7" s="8" customFormat="1" ht="24" customHeight="1" thickBot="1" thickTop="1">
      <c r="A4" s="24">
        <f>14043.6+6600</f>
        <v>20643.6</v>
      </c>
      <c r="B4" s="11">
        <f>A4*8.8%</f>
        <v>1816.6368</v>
      </c>
      <c r="C4" s="1">
        <f>A4*0.35%</f>
        <v>72.25259999999999</v>
      </c>
      <c r="D4" s="1">
        <f>(A4*80%)*2.5%</f>
        <v>412.87200000000007</v>
      </c>
      <c r="E4" s="1">
        <f>A4-B4-C4-D4</f>
        <v>18341.8386</v>
      </c>
      <c r="F4" s="15">
        <f>E4*F3</f>
        <v>4570.78617912</v>
      </c>
      <c r="G4" s="19">
        <f>E4-F4</f>
        <v>13771.052420879998</v>
      </c>
    </row>
    <row r="5" spans="1:7" s="3" customFormat="1" ht="15" customHeight="1" thickTop="1">
      <c r="A5" s="12"/>
      <c r="B5" s="28">
        <f>B4+C4</f>
        <v>1888.8894</v>
      </c>
      <c r="C5" s="29"/>
      <c r="D5" s="23"/>
      <c r="E5" s="9"/>
      <c r="F5" s="9"/>
      <c r="G5" s="16"/>
    </row>
    <row r="6" ht="20.25" customHeight="1"/>
    <row r="7" spans="2:7" ht="16.5" customHeight="1">
      <c r="B7" s="25"/>
      <c r="C7" s="25"/>
      <c r="D7" s="25"/>
      <c r="E7" s="25"/>
      <c r="G7" s="22"/>
    </row>
    <row r="8" ht="12.75" customHeight="1"/>
    <row r="9" ht="21" customHeight="1"/>
    <row r="10" ht="24.75" customHeight="1"/>
    <row r="11" ht="18" customHeight="1"/>
  </sheetData>
  <sheetProtection sheet="1"/>
  <mergeCells count="4">
    <mergeCell ref="B7:E7"/>
    <mergeCell ref="A1:G1"/>
    <mergeCell ref="A2:A3"/>
    <mergeCell ref="B5:C5"/>
  </mergeCells>
  <printOptions/>
  <pageMargins left="0" right="0" top="0.7480314960629921" bottom="0.7480314960629921" header="0.31496062992125984" footer="0.31496062992125984"/>
  <pageSetup horizontalDpi="360" verticalDpi="36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</cp:lastModifiedBy>
  <cp:lastPrinted>2022-12-17T19:49:30Z</cp:lastPrinted>
  <dcterms:created xsi:type="dcterms:W3CDTF">2002-11-20T18:59:57Z</dcterms:created>
  <dcterms:modified xsi:type="dcterms:W3CDTF">2022-12-17T19:50:31Z</dcterms:modified>
  <cp:category/>
  <cp:version/>
  <cp:contentType/>
  <cp:contentStatus/>
</cp:coreProperties>
</file>